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年 (改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<sst xmlns="http://schemas.openxmlformats.org/spreadsheetml/2006/main" count="92" uniqueCount="77">
  <si>
    <t>附件1：</t>
  </si>
  <si>
    <t>州级预算部门项目支出绩效自评表</t>
  </si>
  <si>
    <r>
      <t>（</t>
    </r>
    <r>
      <rPr>
        <b/>
        <sz val="12"/>
        <rFont val="MingLiU"/>
        <family val="1"/>
        <charset val="134"/>
      </rPr>
      <t xml:space="preserve"> 2023</t>
    </r>
    <r>
      <rPr>
        <b/>
        <sz val="12"/>
        <rFont val="宋体"/>
        <charset val="134"/>
      </rPr>
      <t>年度）</t>
    </r>
  </si>
  <si>
    <t>项目支出名称</t>
  </si>
  <si>
    <t>农技特岗生培养资金</t>
  </si>
  <si>
    <t>主管部门</t>
  </si>
  <si>
    <t>湘西土家族苗族自治州人民政府</t>
  </si>
  <si>
    <t>实施单位</t>
  </si>
  <si>
    <t>湘西民族职业技术学院</t>
  </si>
  <si>
    <r>
      <t>项目资金</t>
    </r>
    <r>
      <rPr>
        <sz val="10"/>
        <rFont val="MingLiU"/>
        <family val="1"/>
        <charset val="134"/>
      </rPr>
      <t xml:space="preserve">           </t>
    </r>
    <r>
      <rPr>
        <sz val="10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</si>
  <si>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</si>
  <si>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</si>
  <si>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</si>
  <si>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</si>
  <si>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</si>
  <si>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</si>
  <si>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</si>
  <si>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</si>
  <si>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</si>
  <si>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</si>
  <si>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</si>
  <si>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</si>
  <si>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</si>
  <si>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</si>
  <si>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搞好农技特岗生的教学、培养，保证教学质量，确保农技特岗生顺利毕业，为乡村振兴量身定制技术技能人才，确保农技人才“懂农业、爱农村、爱农民”，成为各乡镇的业务骨干。为提高农村专业技术人员服务脱贫发展、实施乡村振兴的能力水平提供支持。</t>
  </si>
  <si>
    <t>已完成2023年农技特岗生289人的教学、培养，196人已顺利毕业，经过半年乡镇实习，已成为各乡镇的业务骨干。湘西州农技队伍实现了新陈代谢，培养了一批“懂农业、爱农村、爱农民”，扎根基层、服务农业、知识扎实、技能熟练的基层农技特岗人员，为实施乡村振兴战略、建设美丽开放幸福新湘西提供技术人才支撑。</t>
  </si>
  <si>
    <t>绩效指标</t>
  </si>
  <si>
    <t>一级指标</t>
  </si>
  <si>
    <t>二级指标</t>
  </si>
  <si>
    <t>三级指标</t>
  </si>
  <si>
    <r>
      <t>年度指</t>
    </r>
    <r>
      <rPr>
        <sz val="10"/>
        <rFont val="宋体"/>
        <charset val="134"/>
      </rPr>
      <t>标</t>
    </r>
    <r>
      <rPr>
        <sz val="10"/>
        <rFont val="宋体"/>
        <charset val="134"/>
      </rPr>
      <t>值</t>
    </r>
  </si>
  <si>
    <t>实际完成值</t>
  </si>
  <si>
    <t>偏差原因分析及改进措施</t>
  </si>
  <si>
    <r>
      <t>产出指标</t>
    </r>
    <r>
      <rPr>
        <sz val="10"/>
        <rFont val="MingLiU"/>
        <family val="1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family val="1"/>
        <charset val="0"/>
      </rPr>
      <t xml:space="preserve">50 </t>
    </r>
    <r>
      <rPr>
        <sz val="10"/>
        <rFont val="宋体"/>
        <charset val="134"/>
      </rPr>
      <t>分）</t>
    </r>
  </si>
  <si>
    <t>数量指标</t>
  </si>
  <si>
    <t>毕业生人数</t>
  </si>
  <si>
    <r>
      <t>196</t>
    </r>
    <r>
      <rPr>
        <sz val="10"/>
        <rFont val="宋体"/>
        <charset val="134"/>
      </rPr>
      <t>人</t>
    </r>
  </si>
  <si>
    <t>“中国大学生自强之星”奖学金获得人数</t>
  </si>
  <si>
    <r>
      <t>1</t>
    </r>
    <r>
      <rPr>
        <sz val="10"/>
        <rFont val="宋体"/>
        <charset val="134"/>
      </rPr>
      <t>人</t>
    </r>
  </si>
  <si>
    <t>完善教学设备</t>
  </si>
  <si>
    <t>采购切削智能制造产线单元实训设备1套、长城电脑100台、实训模具36套、纳税实务与税费管理实践平台1套、旅行社经营管理系统1套等设备。</t>
  </si>
  <si>
    <t>完成了切削智能制造产线单元实训设备1套、长城电脑100台、实训模具36套、纳税实务与税费管理实践平台1套、旅行社经营管理系统1套等设备等设备的采购。</t>
  </si>
  <si>
    <t>改善教学设施</t>
  </si>
  <si>
    <t>采购美的MDVH-V180W中央空调2台、格力RF12WQ/NhB-N3JY01空调4台、美的MDVH-36T2中央空调6台、智慧园区管理系统款1套等教学设施。</t>
  </si>
  <si>
    <t>完成了美的MDVH-V180W中央空调2台、格力RF12WQ/NhB-N3JY01空调4台、美的MDVH-36T2中央空调6台、智慧园区管理系统款1套等教学设施的采购。</t>
  </si>
  <si>
    <t>改善生活设施</t>
  </si>
  <si>
    <t>采购2连体2人位公寓床20张。</t>
  </si>
  <si>
    <t>完成了2连体2人位公寓床20张采购。</t>
  </si>
  <si>
    <t>质量指标</t>
  </si>
  <si>
    <t>毕业生合格率</t>
  </si>
  <si>
    <t>定向招生、定向培养</t>
  </si>
  <si>
    <t>自考本科通过率</t>
  </si>
  <si>
    <t>设备设施质量 合格</t>
  </si>
  <si>
    <t>设备采购及教学、生活设施验收合格。</t>
  </si>
  <si>
    <t>设备采购及教学、生活设施已验收合格。</t>
  </si>
  <si>
    <t>时效指标</t>
  </si>
  <si>
    <t>特岗生教学、培养按期完成。</t>
  </si>
  <si>
    <t>特岗生教学、培养按期完成</t>
  </si>
  <si>
    <t>成本指标</t>
  </si>
  <si>
    <t>支出控制在预算内</t>
  </si>
  <si>
    <r>
      <t>效益指标</t>
    </r>
    <r>
      <rPr>
        <sz val="10"/>
        <rFont val="MingLiU"/>
        <family val="1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family val="1"/>
        <charset val="0"/>
      </rPr>
      <t xml:space="preserve">30 </t>
    </r>
    <r>
      <rPr>
        <sz val="10"/>
        <rFont val="宋体"/>
        <charset val="134"/>
      </rPr>
      <t>分）</t>
    </r>
  </si>
  <si>
    <t>经济效益指标</t>
  </si>
  <si>
    <t>社会效益指标</t>
  </si>
  <si>
    <t>解决基层农技人才不足，巩固脱贫攻坚成果、助推乡村振兴事业。</t>
  </si>
  <si>
    <t>确保农技特岗生毕业，提高农村专业技术水平，巩固脱贫攻坚成果、助推乡村振兴事业，推动工作取得成效。</t>
  </si>
  <si>
    <r>
      <t>2023</t>
    </r>
    <r>
      <rPr>
        <sz val="10"/>
        <rFont val="宋体"/>
        <charset val="134"/>
      </rPr>
      <t>年度共</t>
    </r>
    <r>
      <rPr>
        <sz val="10"/>
        <rFont val="Times New Roman"/>
        <family val="1"/>
        <charset val="0"/>
      </rPr>
      <t>196</t>
    </r>
    <r>
      <rPr>
        <sz val="10"/>
        <rFont val="宋体"/>
        <charset val="134"/>
      </rPr>
      <t>名农技特岗生毕业，奔赴乡村振兴的前沿阵地，服务基层，为乡村振兴添活力。缓解了基层专业技术人员年龄结构失衡、青年技术人才断档的问题，为乡村振兴提供人才支撑。</t>
    </r>
  </si>
  <si>
    <t>可持续影响指标</t>
  </si>
  <si>
    <t>立德树人为根本，坚持把培育“三农”人才作为重要使命，持续深化“三农”人才教育教学改革，不忘初心，奋力前行，为乡村振兴战略作出更大的贡献。</t>
  </si>
  <si>
    <t>培养一批扎根基层、服务农业、知识扎实、技能熟练的基层农技特岗人员。</t>
  </si>
  <si>
    <t>为农业农村的可持续发展和乡村振兴注入了人才活力。积蓄了新生力量。持续提升了基层农技推广队伍的整体素质，为农业农村现代化建设提供更好的支持和服务。但自2022年起本学院无新招农技特岗生，农技特岗生陆续毕业，特别是待93人农技特岗生2024年毕业后，我学院农技特岗生的培养已未能再持续。</t>
  </si>
  <si>
    <t>农技特岗生的教育已未再持续，酌情扣2分。</t>
  </si>
  <si>
    <r>
      <t>满意度</t>
    </r>
    <r>
      <rPr>
        <sz val="6"/>
        <rFont val="MingLiU"/>
        <family val="1"/>
        <charset val="134"/>
      </rPr>
      <t xml:space="preserve">           </t>
    </r>
    <r>
      <rPr>
        <sz val="6"/>
        <rFont val="宋体"/>
        <charset val="134"/>
      </rPr>
      <t>指标</t>
    </r>
    <r>
      <rPr>
        <sz val="6"/>
        <rFont val="MingLiU"/>
        <family val="1"/>
        <charset val="134"/>
      </rPr>
      <t xml:space="preserve">           </t>
    </r>
    <r>
      <rPr>
        <sz val="6"/>
        <rFont val="宋体"/>
        <charset val="134"/>
      </rPr>
      <t>（</t>
    </r>
    <r>
      <rPr>
        <sz val="6"/>
        <rFont val="Times New Roman"/>
        <family val="1"/>
        <charset val="0"/>
      </rPr>
      <t xml:space="preserve">10 </t>
    </r>
    <r>
      <rPr>
        <sz val="6"/>
        <rFont val="宋体"/>
        <charset val="134"/>
      </rPr>
      <t>分）</t>
    </r>
  </si>
  <si>
    <t>服务对象满意度指标</t>
  </si>
  <si>
    <t>服务对象满意度</t>
  </si>
  <si>
    <r>
      <t>95%</t>
    </r>
    <r>
      <rPr>
        <sz val="10"/>
        <rFont val="宋体"/>
        <charset val="134"/>
      </rPr>
      <t>以上</t>
    </r>
  </si>
  <si>
    <t>总    分</t>
  </si>
  <si>
    <t>单位负责人签字：        填表人：       联系电话：           填报日期： 年  月 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</si>
</sst>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7">
    <font>
      <sz val="11"/>
      <color indexed="8"/>
      <name val="宋体"/>
      <charset val="134"/>
    </font>
    <font>
      <sz val="10"/>
      <name val="Arial"/>
      <family val="2"/>
      <charset val="0"/>
    </font>
    <font>
      <b/>
      <sz val="17"/>
      <name val="宋体"/>
      <charset val="134"/>
    </font>
    <font>
      <b/>
      <sz val="17"/>
      <name val="MingLiU"/>
      <family val="1"/>
      <charset val="134"/>
    </font>
    <font>
      <b/>
      <sz val="10"/>
      <name val="Arial"/>
      <family val="2"/>
      <charset val="0"/>
    </font>
    <font>
      <b/>
      <sz val="12"/>
      <name val="宋体"/>
      <charset val="134"/>
    </font>
    <font>
      <b/>
      <sz val="12"/>
      <name val="MingLiU"/>
      <family val="1"/>
      <charset val="134"/>
    </font>
    <font>
      <sz val="10"/>
      <name val="宋体"/>
      <charset val="134"/>
    </font>
    <font>
      <sz val="10"/>
      <name val="MingLiU"/>
      <family val="1"/>
      <charset val="134"/>
    </font>
    <font>
      <sz val="10"/>
      <name val="Times New Roman"/>
      <family val="1"/>
      <charset val="0"/>
    </font>
    <font>
      <sz val="6"/>
      <name val="宋体"/>
      <charset val="134"/>
    </font>
    <font>
      <b/>
      <sz val="10"/>
      <name val="宋体"/>
      <charset val="134"/>
    </font>
    <font>
      <b/>
      <sz val="10"/>
      <name val="MingLiU"/>
      <family val="1"/>
      <charset val="134"/>
    </font>
    <font>
      <b/>
      <sz val="10"/>
      <name val="Times New Roman"/>
      <family val="1"/>
      <charset val="0"/>
    </font>
    <font>
      <sz val="11"/>
      <name val="MingLiU"/>
      <family val="1"/>
      <charset val="134"/>
    </font>
    <font>
      <sz val="8"/>
      <name val="宋体"/>
      <charset val="134"/>
    </font>
    <font>
      <sz val="10"/>
      <color indexed="10"/>
      <name val="Arial"/>
      <family val="2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6"/>
      <name val="MingLiU"/>
      <family val="1"/>
      <charset val="134"/>
    </font>
    <font>
      <sz val="6"/>
      <name val="Times New Roman"/>
      <family val="1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9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F10" sqref="F10"/>
    </sheetView>
  </sheetViews>
  <sheetFormatPr defaultColWidth="9" defaultRowHeight="13.5"/>
  <cols>
    <col min="1" max="1" width="5.88333333333333" style="2" customWidth="1"/>
    <col min="2" max="2" width="5.33333333333333" style="2" customWidth="1"/>
    <col min="3" max="3" width="12.175" style="2" customWidth="1"/>
    <col min="4" max="4" width="14.2666666666667" style="2" customWidth="1"/>
    <col min="5" max="5" width="22.3333333333333" style="2" customWidth="1"/>
    <col min="6" max="6" width="27.6666666666667" style="3" customWidth="1"/>
    <col min="7" max="7" width="6.21666666666667" style="2" customWidth="1"/>
    <col min="8" max="8" width="8.06666666666667" style="2" customWidth="1"/>
    <col min="9" max="9" width="5.775" style="4" customWidth="1"/>
    <col min="10" max="255" width="9" style="2"/>
  </cols>
  <sheetData>
    <row r="1" s="1" customFormat="1" spans="1:9">
      <c r="A1" s="2" t="s">
        <v>0</v>
      </c>
      <c r="B1" s="2"/>
      <c r="C1" s="2"/>
      <c r="D1" s="2"/>
      <c r="E1" s="2"/>
      <c r="F1" s="3"/>
      <c r="G1" s="2"/>
      <c r="H1" s="2"/>
      <c r="I1" s="4"/>
    </row>
    <row r="2" s="1" customFormat="1" ht="21.75" spans="1:9">
      <c r="A2" s="5" t="s">
        <v>1</v>
      </c>
      <c r="B2" s="6"/>
      <c r="C2" s="6"/>
      <c r="D2" s="6"/>
      <c r="E2" s="6"/>
      <c r="F2" s="7"/>
      <c r="G2" s="6"/>
      <c r="H2" s="6"/>
      <c r="I2" s="60"/>
    </row>
    <row r="3" s="1" customFormat="1" ht="0.95" customHeight="1" spans="1:9">
      <c r="A3" s="8"/>
      <c r="B3" s="9"/>
      <c r="C3" s="9"/>
      <c r="D3" s="9"/>
      <c r="E3" s="9"/>
      <c r="F3" s="10"/>
      <c r="G3" s="8"/>
      <c r="H3" s="8"/>
      <c r="I3" s="61"/>
    </row>
    <row r="4" s="1" customFormat="1" ht="17.1" customHeight="1" spans="1:9">
      <c r="A4" s="11" t="s">
        <v>2</v>
      </c>
      <c r="B4" s="12"/>
      <c r="C4" s="12"/>
      <c r="D4" s="12"/>
      <c r="E4" s="12"/>
      <c r="F4" s="13"/>
      <c r="G4" s="12"/>
      <c r="H4" s="12"/>
      <c r="I4" s="62"/>
    </row>
    <row r="5" s="1" customFormat="1" ht="12.75" hidden="1" spans="2:9">
      <c r="B5" s="14"/>
      <c r="C5" s="14"/>
      <c r="D5" s="14"/>
      <c r="E5" s="14"/>
      <c r="F5" s="15"/>
      <c r="I5" s="63"/>
    </row>
    <row r="6" s="1" customFormat="1" ht="26" customHeight="1" spans="1:9">
      <c r="A6" s="16" t="s">
        <v>3</v>
      </c>
      <c r="B6" s="17" t="s">
        <v>4</v>
      </c>
      <c r="C6" s="18"/>
      <c r="D6" s="18"/>
      <c r="E6" s="18"/>
      <c r="F6" s="19"/>
      <c r="G6" s="19"/>
      <c r="H6" s="19"/>
      <c r="I6" s="64"/>
    </row>
    <row r="7" s="1" customFormat="1" ht="20" customHeight="1" spans="1:9">
      <c r="A7" s="20" t="s">
        <v>5</v>
      </c>
      <c r="B7" s="17" t="s">
        <v>6</v>
      </c>
      <c r="C7" s="18"/>
      <c r="D7" s="18"/>
      <c r="E7" s="18"/>
      <c r="F7" s="17" t="s">
        <v>7</v>
      </c>
      <c r="G7" s="17" t="s">
        <v>8</v>
      </c>
      <c r="H7" s="18"/>
      <c r="I7" s="24"/>
    </row>
    <row r="8" s="1" customFormat="1" ht="12.75" spans="1:9">
      <c r="A8" s="21" t="s">
        <v>9</v>
      </c>
      <c r="B8" s="18"/>
      <c r="C8" s="18"/>
      <c r="D8" s="16" t="s">
        <v>10</v>
      </c>
      <c r="E8" s="16" t="s">
        <v>11</v>
      </c>
      <c r="F8" s="16" t="s">
        <v>12</v>
      </c>
      <c r="G8" s="17" t="s">
        <v>13</v>
      </c>
      <c r="H8" s="20" t="s">
        <v>14</v>
      </c>
      <c r="I8" s="21" t="s">
        <v>15</v>
      </c>
    </row>
    <row r="9" s="1" customFormat="1" ht="12.75" spans="1:9">
      <c r="A9" s="22"/>
      <c r="B9" s="17" t="s">
        <v>16</v>
      </c>
      <c r="C9" s="23"/>
      <c r="D9" s="18">
        <f t="shared" ref="D9:F9" si="0">D10+D11</f>
        <v>829.5</v>
      </c>
      <c r="E9" s="18">
        <f t="shared" si="0"/>
        <v>829.5</v>
      </c>
      <c r="F9" s="18">
        <f t="shared" si="0"/>
        <v>829.5</v>
      </c>
      <c r="G9" s="24">
        <v>10</v>
      </c>
      <c r="H9" s="25">
        <f>F9/E9</f>
        <v>1</v>
      </c>
      <c r="I9" s="24">
        <v>10</v>
      </c>
    </row>
    <row r="10" s="1" customFormat="1" ht="14" customHeight="1" spans="1:9">
      <c r="A10" s="22"/>
      <c r="B10" s="16" t="s">
        <v>17</v>
      </c>
      <c r="C10" s="26"/>
      <c r="D10" s="18">
        <v>289.98</v>
      </c>
      <c r="E10" s="18">
        <v>289.98</v>
      </c>
      <c r="F10" s="18">
        <v>289.98</v>
      </c>
      <c r="G10" s="27" t="s">
        <v>18</v>
      </c>
      <c r="H10" s="27" t="s">
        <v>18</v>
      </c>
      <c r="I10" s="65" t="s">
        <v>18</v>
      </c>
    </row>
    <row r="11" s="1" customFormat="1" ht="12.75" spans="1:9">
      <c r="A11" s="22"/>
      <c r="B11" s="17" t="s">
        <v>19</v>
      </c>
      <c r="C11" s="23"/>
      <c r="D11" s="18">
        <v>539.52</v>
      </c>
      <c r="E11" s="18">
        <v>539.52</v>
      </c>
      <c r="F11" s="18">
        <v>539.52</v>
      </c>
      <c r="G11" s="27" t="s">
        <v>18</v>
      </c>
      <c r="H11" s="27" t="s">
        <v>18</v>
      </c>
      <c r="I11" s="65" t="s">
        <v>18</v>
      </c>
    </row>
    <row r="12" s="1" customFormat="1" ht="12.75" spans="1:9">
      <c r="A12" s="22"/>
      <c r="B12" s="17" t="s">
        <v>20</v>
      </c>
      <c r="C12" s="23"/>
      <c r="D12" s="18"/>
      <c r="E12" s="18"/>
      <c r="F12" s="19"/>
      <c r="G12" s="27" t="s">
        <v>18</v>
      </c>
      <c r="H12" s="27" t="s">
        <v>18</v>
      </c>
      <c r="I12" s="65" t="s">
        <v>18</v>
      </c>
    </row>
    <row r="13" s="1" customFormat="1" ht="12.75" spans="1:9">
      <c r="A13" s="16" t="s">
        <v>21</v>
      </c>
      <c r="B13" s="16" t="s">
        <v>22</v>
      </c>
      <c r="C13" s="23"/>
      <c r="D13" s="23"/>
      <c r="E13" s="23"/>
      <c r="F13" s="17" t="s">
        <v>23</v>
      </c>
      <c r="G13" s="23"/>
      <c r="H13" s="23"/>
      <c r="I13" s="26"/>
    </row>
    <row r="14" s="1" customFormat="1" ht="81" customHeight="1" spans="1:9">
      <c r="A14" s="26"/>
      <c r="B14" s="28" t="s">
        <v>24</v>
      </c>
      <c r="C14" s="29"/>
      <c r="D14" s="29"/>
      <c r="E14" s="30"/>
      <c r="F14" s="31" t="s">
        <v>25</v>
      </c>
      <c r="G14" s="32"/>
      <c r="H14" s="32"/>
      <c r="I14" s="66"/>
    </row>
    <row r="15" s="1" customFormat="1" ht="42" customHeight="1" spans="1:9">
      <c r="A15" s="16" t="s">
        <v>26</v>
      </c>
      <c r="B15" s="16" t="s">
        <v>27</v>
      </c>
      <c r="C15" s="16" t="s">
        <v>28</v>
      </c>
      <c r="D15" s="17" t="s">
        <v>29</v>
      </c>
      <c r="E15" s="16" t="s">
        <v>30</v>
      </c>
      <c r="F15" s="16" t="s">
        <v>31</v>
      </c>
      <c r="G15" s="17" t="s">
        <v>13</v>
      </c>
      <c r="H15" s="17" t="s">
        <v>15</v>
      </c>
      <c r="I15" s="67" t="s">
        <v>32</v>
      </c>
    </row>
    <row r="16" s="1" customFormat="1" ht="17" customHeight="1" spans="1:9">
      <c r="A16" s="26"/>
      <c r="B16" s="33" t="s">
        <v>33</v>
      </c>
      <c r="C16" s="34" t="s">
        <v>34</v>
      </c>
      <c r="D16" s="21" t="s">
        <v>35</v>
      </c>
      <c r="E16" s="35" t="s">
        <v>36</v>
      </c>
      <c r="F16" s="35" t="s">
        <v>36</v>
      </c>
      <c r="G16" s="16">
        <v>5</v>
      </c>
      <c r="H16" s="16">
        <v>5</v>
      </c>
      <c r="I16" s="26"/>
    </row>
    <row r="17" s="1" customFormat="1" ht="36" spans="1:9">
      <c r="A17" s="26"/>
      <c r="B17" s="36"/>
      <c r="C17" s="37"/>
      <c r="D17" s="16" t="s">
        <v>37</v>
      </c>
      <c r="E17" s="35" t="s">
        <v>38</v>
      </c>
      <c r="F17" s="35" t="s">
        <v>38</v>
      </c>
      <c r="G17" s="38">
        <v>3</v>
      </c>
      <c r="H17" s="38">
        <v>3</v>
      </c>
      <c r="I17" s="68"/>
    </row>
    <row r="18" s="1" customFormat="1" ht="90" customHeight="1" spans="1:9">
      <c r="A18" s="26"/>
      <c r="B18" s="36"/>
      <c r="C18" s="37"/>
      <c r="D18" s="39" t="s">
        <v>39</v>
      </c>
      <c r="E18" s="21" t="s">
        <v>40</v>
      </c>
      <c r="F18" s="21" t="s">
        <v>41</v>
      </c>
      <c r="G18" s="38">
        <v>4</v>
      </c>
      <c r="H18" s="38">
        <v>4</v>
      </c>
      <c r="I18" s="64"/>
    </row>
    <row r="19" s="1" customFormat="1" ht="88" customHeight="1" spans="1:9">
      <c r="A19" s="26"/>
      <c r="B19" s="36"/>
      <c r="C19" s="40"/>
      <c r="D19" s="39" t="s">
        <v>42</v>
      </c>
      <c r="E19" s="21" t="s">
        <v>43</v>
      </c>
      <c r="F19" s="41" t="s">
        <v>44</v>
      </c>
      <c r="G19" s="38">
        <v>4</v>
      </c>
      <c r="H19" s="38">
        <v>4</v>
      </c>
      <c r="I19" s="64"/>
    </row>
    <row r="20" s="1" customFormat="1" ht="41" customHeight="1" spans="1:9">
      <c r="A20" s="26"/>
      <c r="B20" s="36"/>
      <c r="C20" s="42"/>
      <c r="D20" s="43" t="s">
        <v>45</v>
      </c>
      <c r="E20" s="44" t="s">
        <v>46</v>
      </c>
      <c r="F20" s="41" t="s">
        <v>47</v>
      </c>
      <c r="G20" s="38">
        <v>2</v>
      </c>
      <c r="H20" s="38">
        <v>2</v>
      </c>
      <c r="I20" s="64"/>
    </row>
    <row r="21" s="1" customFormat="1" ht="12.75" spans="1:9">
      <c r="A21" s="26"/>
      <c r="B21" s="36"/>
      <c r="C21" s="34" t="s">
        <v>48</v>
      </c>
      <c r="D21" s="16" t="s">
        <v>49</v>
      </c>
      <c r="E21" s="45">
        <v>1</v>
      </c>
      <c r="F21" s="46">
        <v>1</v>
      </c>
      <c r="G21" s="38">
        <v>4</v>
      </c>
      <c r="H21" s="38">
        <v>4</v>
      </c>
      <c r="I21" s="64"/>
    </row>
    <row r="22" s="1" customFormat="1" ht="24" spans="1:9">
      <c r="A22" s="26"/>
      <c r="B22" s="36"/>
      <c r="C22" s="37"/>
      <c r="D22" s="21" t="s">
        <v>50</v>
      </c>
      <c r="E22" s="45">
        <v>1</v>
      </c>
      <c r="F22" s="46">
        <v>1</v>
      </c>
      <c r="G22" s="38">
        <v>3</v>
      </c>
      <c r="H22" s="38">
        <v>3</v>
      </c>
      <c r="I22" s="64"/>
    </row>
    <row r="23" s="1" customFormat="1" ht="12.75" spans="1:9">
      <c r="A23" s="26"/>
      <c r="B23" s="36"/>
      <c r="C23" s="37"/>
      <c r="D23" s="21" t="s">
        <v>51</v>
      </c>
      <c r="E23" s="45">
        <v>0.9</v>
      </c>
      <c r="F23" s="46">
        <v>0.9</v>
      </c>
      <c r="G23" s="38">
        <v>2</v>
      </c>
      <c r="H23" s="38">
        <v>2</v>
      </c>
      <c r="I23" s="69"/>
    </row>
    <row r="24" s="1" customFormat="1" ht="24" spans="1:9">
      <c r="A24" s="26"/>
      <c r="B24" s="36"/>
      <c r="C24" s="37"/>
      <c r="D24" s="21" t="s">
        <v>52</v>
      </c>
      <c r="E24" s="47" t="s">
        <v>53</v>
      </c>
      <c r="F24" s="47" t="s">
        <v>54</v>
      </c>
      <c r="G24" s="38">
        <v>3</v>
      </c>
      <c r="H24" s="38">
        <v>3</v>
      </c>
      <c r="I24" s="70"/>
    </row>
    <row r="25" s="1" customFormat="1" ht="32" customHeight="1" spans="1:9">
      <c r="A25" s="26"/>
      <c r="B25" s="36"/>
      <c r="C25" s="34" t="s">
        <v>55</v>
      </c>
      <c r="D25" s="21" t="s">
        <v>56</v>
      </c>
      <c r="E25" s="21" t="s">
        <v>56</v>
      </c>
      <c r="F25" s="21" t="s">
        <v>57</v>
      </c>
      <c r="G25" s="38">
        <v>10</v>
      </c>
      <c r="H25" s="38">
        <v>10</v>
      </c>
      <c r="I25" s="64"/>
    </row>
    <row r="26" s="2" customFormat="1" ht="24" customHeight="1" spans="1:12">
      <c r="A26" s="26"/>
      <c r="B26" s="48"/>
      <c r="C26" s="17" t="s">
        <v>58</v>
      </c>
      <c r="D26" s="21" t="s">
        <v>59</v>
      </c>
      <c r="E26" s="16" t="s">
        <v>59</v>
      </c>
      <c r="F26" s="21" t="s">
        <v>59</v>
      </c>
      <c r="G26" s="38">
        <v>10</v>
      </c>
      <c r="H26" s="38">
        <v>10</v>
      </c>
      <c r="I26" s="21"/>
      <c r="L26" s="71"/>
    </row>
    <row r="27" s="2" customFormat="1" ht="18" hidden="1" customHeight="1" spans="1:9">
      <c r="A27" s="26"/>
      <c r="B27" s="16" t="s">
        <v>60</v>
      </c>
      <c r="C27" s="49" t="s">
        <v>61</v>
      </c>
      <c r="D27" s="18"/>
      <c r="E27" s="38"/>
      <c r="F27" s="50"/>
      <c r="G27" s="38"/>
      <c r="H27" s="38"/>
      <c r="I27" s="64"/>
    </row>
    <row r="28" s="2" customFormat="1" ht="79" customHeight="1" spans="1:9">
      <c r="A28" s="26"/>
      <c r="B28" s="26"/>
      <c r="C28" s="39" t="s">
        <v>62</v>
      </c>
      <c r="D28" s="21" t="s">
        <v>63</v>
      </c>
      <c r="E28" s="16" t="s">
        <v>64</v>
      </c>
      <c r="F28" s="51" t="s">
        <v>65</v>
      </c>
      <c r="G28" s="38">
        <v>15</v>
      </c>
      <c r="H28" s="38">
        <v>15</v>
      </c>
      <c r="I28" s="21"/>
    </row>
    <row r="29" s="2" customFormat="1" ht="140" customHeight="1" spans="1:9">
      <c r="A29" s="26"/>
      <c r="B29" s="26"/>
      <c r="C29" s="39" t="s">
        <v>66</v>
      </c>
      <c r="D29" s="21" t="s">
        <v>67</v>
      </c>
      <c r="E29" s="16" t="s">
        <v>68</v>
      </c>
      <c r="F29" s="21" t="s">
        <v>69</v>
      </c>
      <c r="G29" s="38">
        <v>15</v>
      </c>
      <c r="H29" s="38">
        <v>13</v>
      </c>
      <c r="I29" s="21" t="s">
        <v>70</v>
      </c>
    </row>
    <row r="30" s="2" customFormat="1" ht="31" customHeight="1" spans="1:9">
      <c r="A30" s="26"/>
      <c r="B30" s="52" t="s">
        <v>71</v>
      </c>
      <c r="C30" s="16" t="s">
        <v>72</v>
      </c>
      <c r="D30" s="16" t="s">
        <v>73</v>
      </c>
      <c r="E30" s="38" t="s">
        <v>74</v>
      </c>
      <c r="F30" s="53">
        <v>0.975</v>
      </c>
      <c r="G30" s="38">
        <v>10</v>
      </c>
      <c r="H30" s="38">
        <v>10</v>
      </c>
      <c r="I30" s="64"/>
    </row>
    <row r="31" s="2" customFormat="1" ht="24" customHeight="1" spans="1:9">
      <c r="A31" s="54" t="s">
        <v>75</v>
      </c>
      <c r="B31" s="55"/>
      <c r="C31" s="55"/>
      <c r="D31" s="55"/>
      <c r="E31" s="55"/>
      <c r="F31" s="56"/>
      <c r="G31" s="57">
        <f>SUM(G16:G30)+G9</f>
        <v>100</v>
      </c>
      <c r="H31" s="58">
        <f>SUM(H16:H30)+I9</f>
        <v>98</v>
      </c>
      <c r="I31" s="64"/>
    </row>
    <row r="32" s="2" customFormat="1" ht="19" customHeight="1" spans="1:9">
      <c r="A32" s="59" t="s">
        <v>76</v>
      </c>
      <c r="B32" s="14"/>
      <c r="C32" s="14"/>
      <c r="D32" s="14"/>
      <c r="E32" s="14"/>
      <c r="F32" s="15"/>
      <c r="G32" s="1"/>
      <c r="H32" s="1"/>
      <c r="I32" s="63"/>
    </row>
  </sheetData>
  <mergeCells count="22">
    <mergeCell ref="A2:I2"/>
    <mergeCell ref="A4:I4"/>
    <mergeCell ref="B6:I6"/>
    <mergeCell ref="B7:E7"/>
    <mergeCell ref="G7:I7"/>
    <mergeCell ref="B8:C8"/>
    <mergeCell ref="B9:C9"/>
    <mergeCell ref="B10:C10"/>
    <mergeCell ref="B11:C11"/>
    <mergeCell ref="B12:C12"/>
    <mergeCell ref="B13:E13"/>
    <mergeCell ref="F13:I13"/>
    <mergeCell ref="B14:E14"/>
    <mergeCell ref="F14:I14"/>
    <mergeCell ref="A31:F31"/>
    <mergeCell ref="A8:A12"/>
    <mergeCell ref="A13:A14"/>
    <mergeCell ref="A15:A30"/>
    <mergeCell ref="B16:B26"/>
    <mergeCell ref="B27:B29"/>
    <mergeCell ref="C16:C20"/>
    <mergeCell ref="C21:C24"/>
  </mergeCells>
  <printOptions horizontalCentered="1"/>
  <pageMargins left="0.590277777777778" right="0.357638888888889" top="0.393055555555556" bottom="0.354166666666667" header="0.511111111111111" footer="0.511111111111111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本年 (改)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Dolly</cp:lastModifiedBy>
  <cp:revision>1</cp:revision>
  <dcterms:created xsi:type="dcterms:W3CDTF">2023-05-29T07:21:25Z</dcterms:created>
  <dcterms:modified xsi:type="dcterms:W3CDTF">2024-07-02T02:00:07Z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9F1991EA84B14388B837406A3D147B85_13</vt:lpwstr>
  </property>
  <property fmtid="{D5CDD505-2E9C-101B-9397-08002B2CF9AE}" pid="3" name="KSOProductBuildVer">
    <vt:lpwstr>2052-12.1.0.16929</vt:lpwstr>
  </property>
</Properties>
</file>